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00021336\Desktop\Rebeca Ledezma 2018\Laboral\Juan\Mantenimientos Enero 20\Finanzas para nuevos negocios\ET\M3\"/>
    </mc:Choice>
  </mc:AlternateContent>
  <bookViews>
    <workbookView xWindow="0" yWindow="0" windowWidth="2049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D27" i="1" s="1"/>
  <c r="D29" i="1" s="1"/>
  <c r="D9" i="1"/>
  <c r="D11" i="1" s="1"/>
  <c r="G8" i="1"/>
  <c r="G10" i="1" s="1"/>
  <c r="G12" i="1" s="1"/>
  <c r="D30" i="1" l="1"/>
  <c r="D31" i="1" s="1"/>
</calcChain>
</file>

<file path=xl/sharedStrings.xml><?xml version="1.0" encoding="utf-8"?>
<sst xmlns="http://schemas.openxmlformats.org/spreadsheetml/2006/main" count="32" uniqueCount="31">
  <si>
    <t>Al 31 de diciembre de 2020</t>
  </si>
  <si>
    <t>Caja y bancos</t>
  </si>
  <si>
    <t>Clientes</t>
  </si>
  <si>
    <t>Inventarios</t>
  </si>
  <si>
    <t>Total de activo circulante</t>
  </si>
  <si>
    <t>Activo fijo neto</t>
  </si>
  <si>
    <t>Se espera un préstamo de $25,000</t>
  </si>
  <si>
    <t>Proveedores</t>
  </si>
  <si>
    <t>Préstamo bancario</t>
  </si>
  <si>
    <t>Total pasivo a corto plazo</t>
  </si>
  <si>
    <t>Total deuda a largo plazo</t>
  </si>
  <si>
    <t xml:space="preserve">Total pasivo  </t>
  </si>
  <si>
    <t>Capital contable</t>
  </si>
  <si>
    <t>Total pasivo + capital</t>
  </si>
  <si>
    <t>Estado de resultados</t>
  </si>
  <si>
    <t>Del 1 de enero al 31 de diciembre de 2020</t>
  </si>
  <si>
    <t>Ventas</t>
  </si>
  <si>
    <t>Costos de ventas</t>
  </si>
  <si>
    <t>Utilidad bruta</t>
  </si>
  <si>
    <t>Gastos de operación</t>
  </si>
  <si>
    <t>Utilidad de operación</t>
  </si>
  <si>
    <t>Utilidad antes de impuestos</t>
  </si>
  <si>
    <t>Utilidad neta</t>
  </si>
  <si>
    <t>Depreciación</t>
  </si>
  <si>
    <t>Impuestos (32%)</t>
  </si>
  <si>
    <t xml:space="preserve">Activos </t>
  </si>
  <si>
    <t>Pasivos y capital</t>
  </si>
  <si>
    <t>Empresa La Campana, S.A.</t>
  </si>
  <si>
    <t>Balance general</t>
  </si>
  <si>
    <t xml:space="preserve">Total de activo  </t>
  </si>
  <si>
    <t>Intereses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</si>
</sst>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1" xfId="0" applyFill="1" applyBorder="1"/>
    <xf numFmtId="0" fontId="0" fillId="2" borderId="8" xfId="0" applyFill="1" applyBorder="1"/>
    <xf numFmtId="164" fontId="0" fillId="2" borderId="0" xfId="1" applyFont="1" applyFill="1" applyBorder="1"/>
    <xf numFmtId="164" fontId="0" fillId="2" borderId="9" xfId="1" applyFont="1" applyFill="1" applyBorder="1"/>
    <xf numFmtId="164" fontId="0" fillId="2" borderId="10" xfId="1" applyFont="1" applyFill="1" applyBorder="1"/>
    <xf numFmtId="0" fontId="0" fillId="2" borderId="10" xfId="0" applyFill="1" applyBorder="1"/>
    <xf numFmtId="0" fontId="0" fillId="2" borderId="11" xfId="0" applyFill="1" applyBorder="1"/>
    <xf numFmtId="164" fontId="0" fillId="2" borderId="6" xfId="1" applyFont="1" applyFill="1" applyBorder="1"/>
    <xf numFmtId="164" fontId="0" fillId="2" borderId="1" xfId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31"/>
  <sheetViews>
    <sheetView tabSelected="1" topLeftCell="B1" zoomScale="150" zoomScaleNormal="150" workbookViewId="0">
      <selection activeCell="D7" sqref="D7"/>
    </sheetView>
  </sheetViews>
  <sheetFormatPr baseColWidth="10" defaultColWidth="9.140625" defaultRowHeight="15" x14ac:dyDescent="0.25"/>
  <cols>
    <col min="3" max="3" width="30.42578125" customWidth="1"/>
    <col min="4" max="4" width="14.28515625" customWidth="1"/>
    <col min="6" max="6" width="16.85546875" customWidth="1"/>
    <col min="7" max="7" width="14.85546875" customWidth="1"/>
  </cols>
  <sheetData>
    <row r="1" spans="3:7" x14ac:dyDescent="0.25">
      <c r="C1" s="1"/>
      <c r="D1" s="2" t="s">
        <v>27</v>
      </c>
      <c r="E1" s="2"/>
      <c r="F1" s="2"/>
      <c r="G1" s="3"/>
    </row>
    <row r="2" spans="3:7" x14ac:dyDescent="0.25">
      <c r="C2" s="4"/>
      <c r="D2" s="5" t="s">
        <v>28</v>
      </c>
      <c r="E2" s="5"/>
      <c r="F2" s="5"/>
      <c r="G2" s="6"/>
    </row>
    <row r="3" spans="3:7" x14ac:dyDescent="0.25">
      <c r="C3" s="4"/>
      <c r="D3" s="5" t="s">
        <v>0</v>
      </c>
      <c r="E3" s="5"/>
      <c r="F3" s="5"/>
      <c r="G3" s="6"/>
    </row>
    <row r="4" spans="3:7" x14ac:dyDescent="0.25">
      <c r="C4" s="4"/>
      <c r="D4" s="5"/>
      <c r="E4" s="5"/>
      <c r="F4" s="5"/>
      <c r="G4" s="6"/>
    </row>
    <row r="5" spans="3:7" x14ac:dyDescent="0.25">
      <c r="C5" s="7" t="s">
        <v>25</v>
      </c>
      <c r="D5" s="8"/>
      <c r="E5" s="8" t="s">
        <v>26</v>
      </c>
      <c r="F5" s="8"/>
      <c r="G5" s="9"/>
    </row>
    <row r="6" spans="3:7" x14ac:dyDescent="0.25">
      <c r="C6" s="4" t="s">
        <v>1</v>
      </c>
      <c r="D6" s="11">
        <v>45000</v>
      </c>
      <c r="E6" s="1" t="s">
        <v>7</v>
      </c>
      <c r="F6" s="3"/>
      <c r="G6" s="15">
        <v>39000</v>
      </c>
    </row>
    <row r="7" spans="3:7" x14ac:dyDescent="0.25">
      <c r="C7" s="4" t="s">
        <v>2</v>
      </c>
      <c r="D7" s="12">
        <v>38600</v>
      </c>
      <c r="E7" s="4" t="s">
        <v>8</v>
      </c>
      <c r="F7" s="6"/>
      <c r="G7" s="15">
        <v>22000</v>
      </c>
    </row>
    <row r="8" spans="3:7" x14ac:dyDescent="0.25">
      <c r="C8" s="4" t="s">
        <v>3</v>
      </c>
      <c r="D8" s="12">
        <v>54000</v>
      </c>
      <c r="E8" s="4" t="s">
        <v>9</v>
      </c>
      <c r="F8" s="6"/>
      <c r="G8" s="15">
        <f>SUM(G6:G7)</f>
        <v>61000</v>
      </c>
    </row>
    <row r="9" spans="3:7" x14ac:dyDescent="0.25">
      <c r="C9" s="4" t="s">
        <v>4</v>
      </c>
      <c r="D9" s="12">
        <f>SUM(D6:D8)</f>
        <v>137600</v>
      </c>
      <c r="E9" s="4" t="s">
        <v>10</v>
      </c>
      <c r="F9" s="6"/>
      <c r="G9" s="15">
        <v>90000</v>
      </c>
    </row>
    <row r="10" spans="3:7" x14ac:dyDescent="0.25">
      <c r="C10" s="4" t="s">
        <v>5</v>
      </c>
      <c r="D10" s="12">
        <v>160500</v>
      </c>
      <c r="E10" s="4" t="s">
        <v>11</v>
      </c>
      <c r="F10" s="6"/>
      <c r="G10" s="15">
        <f>G8+G9</f>
        <v>151000</v>
      </c>
    </row>
    <row r="11" spans="3:7" x14ac:dyDescent="0.25">
      <c r="C11" s="4" t="s">
        <v>29</v>
      </c>
      <c r="D11" s="12">
        <f>D9+D10</f>
        <v>298100</v>
      </c>
      <c r="E11" s="4" t="s">
        <v>12</v>
      </c>
      <c r="F11" s="6"/>
      <c r="G11" s="15">
        <v>147100</v>
      </c>
    </row>
    <row r="12" spans="3:7" x14ac:dyDescent="0.25">
      <c r="C12" s="4"/>
      <c r="D12" s="13"/>
      <c r="E12" s="4" t="s">
        <v>13</v>
      </c>
      <c r="F12" s="6"/>
      <c r="G12" s="15">
        <f>G10+G11</f>
        <v>298100</v>
      </c>
    </row>
    <row r="13" spans="3:7" x14ac:dyDescent="0.25">
      <c r="C13" s="4"/>
      <c r="D13" s="13"/>
      <c r="E13" s="4"/>
      <c r="F13" s="6"/>
      <c r="G13" s="6"/>
    </row>
    <row r="14" spans="3:7" x14ac:dyDescent="0.25">
      <c r="C14" s="4" t="s">
        <v>6</v>
      </c>
      <c r="D14" s="13"/>
      <c r="E14" s="4"/>
      <c r="F14" s="6"/>
      <c r="G14" s="6"/>
    </row>
    <row r="15" spans="3:7" x14ac:dyDescent="0.25">
      <c r="C15" s="7"/>
      <c r="D15" s="14"/>
      <c r="E15" s="7"/>
      <c r="F15" s="9"/>
      <c r="G15" s="9"/>
    </row>
    <row r="17" spans="3:6" x14ac:dyDescent="0.25">
      <c r="C17" s="1"/>
      <c r="D17" s="2"/>
      <c r="E17" s="2"/>
      <c r="F17" s="3"/>
    </row>
    <row r="18" spans="3:6" x14ac:dyDescent="0.25">
      <c r="C18" s="4"/>
      <c r="D18" s="5" t="s">
        <v>27</v>
      </c>
      <c r="E18" s="5"/>
      <c r="F18" s="6"/>
    </row>
    <row r="19" spans="3:6" x14ac:dyDescent="0.25">
      <c r="C19" s="4"/>
      <c r="D19" s="5" t="s">
        <v>14</v>
      </c>
      <c r="E19" s="5"/>
      <c r="F19" s="6"/>
    </row>
    <row r="20" spans="3:6" x14ac:dyDescent="0.25">
      <c r="C20" s="4"/>
      <c r="D20" s="5" t="s">
        <v>15</v>
      </c>
      <c r="E20" s="5"/>
      <c r="F20" s="6"/>
    </row>
    <row r="21" spans="3:6" x14ac:dyDescent="0.25">
      <c r="C21" s="4"/>
      <c r="D21" s="5"/>
      <c r="E21" s="5"/>
      <c r="F21" s="6"/>
    </row>
    <row r="22" spans="3:6" x14ac:dyDescent="0.25">
      <c r="C22" s="4" t="s">
        <v>16</v>
      </c>
      <c r="D22" s="10">
        <v>349600</v>
      </c>
      <c r="E22" s="5"/>
      <c r="F22" s="6"/>
    </row>
    <row r="23" spans="3:6" x14ac:dyDescent="0.25">
      <c r="C23" s="4" t="s">
        <v>17</v>
      </c>
      <c r="D23" s="16">
        <v>245000</v>
      </c>
      <c r="E23" s="5"/>
      <c r="F23" s="6"/>
    </row>
    <row r="24" spans="3:6" x14ac:dyDescent="0.25">
      <c r="C24" s="4" t="s">
        <v>18</v>
      </c>
      <c r="D24" s="10">
        <f>D22-D23</f>
        <v>104600</v>
      </c>
      <c r="E24" s="5"/>
      <c r="F24" s="6"/>
    </row>
    <row r="25" spans="3:6" x14ac:dyDescent="0.25">
      <c r="C25" s="4" t="s">
        <v>19</v>
      </c>
      <c r="D25" s="10">
        <v>68900</v>
      </c>
      <c r="E25" s="5"/>
      <c r="F25" s="6"/>
    </row>
    <row r="26" spans="3:6" x14ac:dyDescent="0.25">
      <c r="C26" s="4" t="s">
        <v>23</v>
      </c>
      <c r="D26" s="16">
        <v>20000</v>
      </c>
      <c r="E26" s="5"/>
      <c r="F26" s="6"/>
    </row>
    <row r="27" spans="3:6" x14ac:dyDescent="0.25">
      <c r="C27" s="4" t="s">
        <v>20</v>
      </c>
      <c r="D27" s="10">
        <f>D24-D25-D26</f>
        <v>15700</v>
      </c>
      <c r="E27" s="5"/>
      <c r="F27" s="6"/>
    </row>
    <row r="28" spans="3:6" x14ac:dyDescent="0.25">
      <c r="C28" s="4" t="s">
        <v>30</v>
      </c>
      <c r="D28" s="16">
        <v>6000</v>
      </c>
      <c r="E28" s="5"/>
      <c r="F28" s="6"/>
    </row>
    <row r="29" spans="3:6" x14ac:dyDescent="0.25">
      <c r="C29" s="4" t="s">
        <v>21</v>
      </c>
      <c r="D29" s="10">
        <f>D27-D28</f>
        <v>9700</v>
      </c>
      <c r="E29" s="5"/>
      <c r="F29" s="6"/>
    </row>
    <row r="30" spans="3:6" x14ac:dyDescent="0.25">
      <c r="C30" s="4" t="s">
        <v>24</v>
      </c>
      <c r="D30" s="16">
        <f>D29*0.32</f>
        <v>3104</v>
      </c>
      <c r="E30" s="5"/>
      <c r="F30" s="6"/>
    </row>
    <row r="31" spans="3:6" x14ac:dyDescent="0.25">
      <c r="C31" s="7" t="s">
        <v>22</v>
      </c>
      <c r="D31" s="16">
        <f>D29-D30</f>
        <v>6596</v>
      </c>
      <c r="E31" s="8"/>
      <c r="F31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9071C4-5343-4A2A-A5DF-6DA9C4B6F1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EB9325-482F-45DF-A9DD-6FB1C06F6C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A0E8FCA-D4F0-4DA3-A059-982741C74526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stama</dc:creator>
  <cp:lastModifiedBy>REBECA LEDEZMA VAZQUEZ</cp:lastModifiedBy>
  <dcterms:created xsi:type="dcterms:W3CDTF">2021-01-15T02:49:21Z</dcterms:created>
  <dcterms:modified xsi:type="dcterms:W3CDTF">2021-02-09T15:03:25Z</dcterms:modified>
</cp:coreProperties>
</file>